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MonDrive\Nouveautés\V20.01\"/>
    </mc:Choice>
  </mc:AlternateContent>
  <xr:revisionPtr revIDLastSave="0" documentId="13_ncr:1_{9B989EE5-93E7-462E-ABA3-40A4DDD35FE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B10" i="1"/>
  <c r="B9" i="1"/>
  <c r="B8" i="1"/>
  <c r="B7" i="1"/>
  <c r="B6" i="1"/>
  <c r="F16" i="1" l="1"/>
  <c r="F13" i="1"/>
  <c r="F14" i="1"/>
  <c r="F7" i="1"/>
  <c r="F15" i="1"/>
  <c r="F9" i="1"/>
  <c r="F10" i="1"/>
  <c r="F11" i="1"/>
  <c r="F12" i="1"/>
  <c r="F8" i="1"/>
  <c r="B12" i="1" l="1"/>
</calcChain>
</file>

<file path=xl/sharedStrings.xml><?xml version="1.0" encoding="utf-8"?>
<sst xmlns="http://schemas.openxmlformats.org/spreadsheetml/2006/main" count="35" uniqueCount="18">
  <si>
    <t>Code</t>
  </si>
  <si>
    <t>Ok</t>
  </si>
  <si>
    <t>Longueur</t>
  </si>
  <si>
    <t>cm</t>
  </si>
  <si>
    <t>Largeur</t>
  </si>
  <si>
    <t>hauteur</t>
  </si>
  <si>
    <t>Qté</t>
  </si>
  <si>
    <t>Retour</t>
  </si>
  <si>
    <t>Configurateur de prix des boites 3D</t>
  </si>
  <si>
    <t>Min</t>
  </si>
  <si>
    <t>Max</t>
  </si>
  <si>
    <t>MIn</t>
  </si>
  <si>
    <t>Hauteur</t>
  </si>
  <si>
    <t>Prix</t>
  </si>
  <si>
    <t>Matrice des tarifs</t>
  </si>
  <si>
    <t>Données du document</t>
  </si>
  <si>
    <t>La colonne OK, vérifie à quelle ligne de la matrice les données de l'élément correspondent</t>
  </si>
  <si>
    <t>BTE3D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</si>
</sst>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0070C0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n">
        <color rgb="FF0070C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2" fontId="0" fillId="0" borderId="7" xfId="0" applyNumberFormat="1" applyBorder="1"/>
    <xf numFmtId="0" fontId="0" fillId="0" borderId="9" xfId="0" applyBorder="1"/>
    <xf numFmtId="2" fontId="0" fillId="0" borderId="8" xfId="0" applyNumberFormat="1" applyBorder="1"/>
    <xf numFmtId="0" fontId="0" fillId="0" borderId="10" xfId="0" applyBorder="1"/>
    <xf numFmtId="0" fontId="0" fillId="0" borderId="11" xfId="0" applyBorder="1"/>
    <xf numFmtId="2" fontId="0" fillId="0" borderId="11" xfId="0" applyNumberFormat="1" applyBorder="1"/>
    <xf numFmtId="0" fontId="2" fillId="0" borderId="12" xfId="0" applyFont="1" applyBorder="1"/>
    <xf numFmtId="0" fontId="0" fillId="0" borderId="6" xfId="0" applyBorder="1"/>
    <xf numFmtId="0" fontId="0" fillId="0" borderId="13" xfId="0" applyBorder="1"/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E16" sqref="E16"/>
    </sheetView>
  </sheetViews>
  <sheetFormatPr baseColWidth="10" defaultRowHeight="15" x14ac:dyDescent="0.25"/>
  <cols>
    <col min="2" max="2" width="16" customWidth="1"/>
    <col min="5" max="5" width="11.42578125" customWidth="1"/>
    <col min="6" max="6" width="20.140625" customWidth="1"/>
  </cols>
  <sheetData>
    <row r="1" spans="1:13" ht="18.75" x14ac:dyDescent="0.3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4" spans="1:13" ht="15.75" x14ac:dyDescent="0.25">
      <c r="A4" s="21" t="s">
        <v>15</v>
      </c>
      <c r="B4" s="21"/>
      <c r="C4" s="21"/>
      <c r="G4" s="20" t="s">
        <v>14</v>
      </c>
      <c r="H4" s="20"/>
      <c r="I4" s="20"/>
      <c r="J4" s="20"/>
      <c r="K4" s="20"/>
      <c r="L4" s="20"/>
      <c r="M4" s="20"/>
    </row>
    <row r="5" spans="1:13" ht="15.75" x14ac:dyDescent="0.25">
      <c r="G5" s="2" t="s">
        <v>2</v>
      </c>
      <c r="H5" s="2"/>
      <c r="I5" s="2" t="s">
        <v>4</v>
      </c>
      <c r="J5" s="2"/>
      <c r="K5" s="2" t="s">
        <v>12</v>
      </c>
      <c r="L5" s="2"/>
      <c r="M5" s="3" t="s">
        <v>13</v>
      </c>
    </row>
    <row r="6" spans="1:13" x14ac:dyDescent="0.25">
      <c r="A6" t="s">
        <v>0</v>
      </c>
      <c r="B6" t="e">
        <f ca="1">BILOBA.VARIABLE("ElementCode")</f>
        <v>#NAME?</v>
      </c>
      <c r="E6" s="19" t="s">
        <v>0</v>
      </c>
      <c r="F6" s="18" t="s">
        <v>1</v>
      </c>
      <c r="G6" s="17" t="s">
        <v>9</v>
      </c>
      <c r="H6" s="4" t="s">
        <v>10</v>
      </c>
      <c r="I6" s="4" t="s">
        <v>11</v>
      </c>
      <c r="J6" s="4" t="s">
        <v>10</v>
      </c>
      <c r="K6" s="4" t="s">
        <v>9</v>
      </c>
      <c r="L6" s="4" t="s">
        <v>10</v>
      </c>
      <c r="M6" s="5"/>
    </row>
    <row r="7" spans="1:13" x14ac:dyDescent="0.25">
      <c r="A7" t="s">
        <v>2</v>
      </c>
      <c r="B7" t="e">
        <f ca="1">BILOBA.VARIABLE("Longueur")</f>
        <v>#NAME?</v>
      </c>
      <c r="C7" t="s">
        <v>3</v>
      </c>
      <c r="E7" s="6" t="s">
        <v>17</v>
      </c>
      <c r="F7" s="9" t="e">
        <f t="shared" ref="F7:F16" ca="1" si="0">IF(AND($B$7&gt;=G7,$B$7&lt;=H7,$B$8&gt;=I7,$B$8&lt;=J7,$B$9&gt;=K7,$B$9&lt;=L7),"Tarif","")</f>
        <v>#NAME?</v>
      </c>
      <c r="G7" s="9">
        <v>0</v>
      </c>
      <c r="H7" s="7">
        <v>115</v>
      </c>
      <c r="I7" s="8">
        <v>0</v>
      </c>
      <c r="J7" s="6">
        <v>102</v>
      </c>
      <c r="K7" s="6">
        <v>0</v>
      </c>
      <c r="L7" s="6">
        <v>15</v>
      </c>
      <c r="M7" s="11">
        <v>10.28</v>
      </c>
    </row>
    <row r="8" spans="1:13" x14ac:dyDescent="0.25">
      <c r="A8" t="s">
        <v>4</v>
      </c>
      <c r="B8" t="e">
        <f ca="1">BILOBA.VARIABLE("Largeur")</f>
        <v>#NAME?</v>
      </c>
      <c r="C8" t="s">
        <v>3</v>
      </c>
      <c r="E8" s="6" t="s">
        <v>17</v>
      </c>
      <c r="F8" s="9" t="e">
        <f t="shared" ca="1" si="0"/>
        <v>#NAME?</v>
      </c>
      <c r="G8" s="9">
        <v>0</v>
      </c>
      <c r="H8" s="6">
        <v>115</v>
      </c>
      <c r="I8" s="9">
        <v>0</v>
      </c>
      <c r="J8" s="6">
        <v>102</v>
      </c>
      <c r="K8" s="6">
        <v>16</v>
      </c>
      <c r="L8" s="6">
        <v>35</v>
      </c>
      <c r="M8" s="11">
        <v>10.83</v>
      </c>
    </row>
    <row r="9" spans="1:13" x14ac:dyDescent="0.25">
      <c r="A9" t="s">
        <v>5</v>
      </c>
      <c r="B9" t="e">
        <f ca="1">BILOBA.VARIABLE("Hauteur")</f>
        <v>#NAME?</v>
      </c>
      <c r="C9" t="s">
        <v>3</v>
      </c>
      <c r="E9" s="6" t="s">
        <v>17</v>
      </c>
      <c r="F9" s="9" t="e">
        <f t="shared" ca="1" si="0"/>
        <v>#NAME?</v>
      </c>
      <c r="G9" s="9">
        <v>0</v>
      </c>
      <c r="H9" s="6">
        <v>115</v>
      </c>
      <c r="I9" s="9">
        <f t="shared" ref="I9:I16" si="1">J7+1</f>
        <v>103</v>
      </c>
      <c r="J9" s="6">
        <v>172</v>
      </c>
      <c r="K9" s="6">
        <v>0</v>
      </c>
      <c r="L9" s="6">
        <v>15</v>
      </c>
      <c r="M9" s="11">
        <v>10.050000000000001</v>
      </c>
    </row>
    <row r="10" spans="1:13" x14ac:dyDescent="0.25">
      <c r="A10" t="s">
        <v>6</v>
      </c>
      <c r="B10" t="e">
        <f ca="1">BILOBA.VARIABLE("Qte")</f>
        <v>#NAME?</v>
      </c>
      <c r="E10" s="6" t="s">
        <v>17</v>
      </c>
      <c r="F10" s="9" t="e">
        <f t="shared" ca="1" si="0"/>
        <v>#NAME?</v>
      </c>
      <c r="G10" s="9">
        <v>0</v>
      </c>
      <c r="H10" s="6">
        <v>115</v>
      </c>
      <c r="I10" s="9">
        <f t="shared" si="1"/>
        <v>103</v>
      </c>
      <c r="J10" s="6">
        <v>172</v>
      </c>
      <c r="K10" s="6">
        <v>16</v>
      </c>
      <c r="L10" s="6">
        <v>35</v>
      </c>
      <c r="M10" s="11">
        <v>10.4</v>
      </c>
    </row>
    <row r="11" spans="1:13" x14ac:dyDescent="0.25">
      <c r="E11" s="6" t="s">
        <v>17</v>
      </c>
      <c r="F11" s="9" t="e">
        <f t="shared" ca="1" si="0"/>
        <v>#NAME?</v>
      </c>
      <c r="G11" s="10">
        <v>115</v>
      </c>
      <c r="H11" s="12">
        <v>250</v>
      </c>
      <c r="I11" s="10">
        <f t="shared" si="1"/>
        <v>173</v>
      </c>
      <c r="J11" s="12">
        <v>215</v>
      </c>
      <c r="K11" s="12">
        <v>0</v>
      </c>
      <c r="L11" s="12">
        <v>15</v>
      </c>
      <c r="M11" s="13">
        <v>12.82</v>
      </c>
    </row>
    <row r="12" spans="1:13" x14ac:dyDescent="0.25">
      <c r="A12" t="s">
        <v>7</v>
      </c>
      <c r="B12" t="e">
        <f ca="1">BILOBA.RESULTAT("PUDeSaisie",VLOOKUP("Tarif",F7:$M$16,8,FALSE))</f>
        <v>#NAME?</v>
      </c>
      <c r="E12" s="12" t="s">
        <v>17</v>
      </c>
      <c r="F12" s="10" t="e">
        <f t="shared" ca="1" si="0"/>
        <v>#NAME?</v>
      </c>
      <c r="G12" s="9">
        <v>115</v>
      </c>
      <c r="H12" s="6">
        <v>250</v>
      </c>
      <c r="I12" s="9">
        <f t="shared" si="1"/>
        <v>173</v>
      </c>
      <c r="J12" s="6">
        <v>215</v>
      </c>
      <c r="K12" s="6">
        <v>16</v>
      </c>
      <c r="L12" s="6">
        <v>35</v>
      </c>
      <c r="M12" s="11">
        <v>13.2</v>
      </c>
    </row>
    <row r="13" spans="1:13" x14ac:dyDescent="0.25">
      <c r="E13" s="6" t="s">
        <v>17</v>
      </c>
      <c r="F13" s="9" t="e">
        <f t="shared" ca="1" si="0"/>
        <v>#NAME?</v>
      </c>
      <c r="G13" s="9">
        <v>115</v>
      </c>
      <c r="H13" s="6">
        <v>250</v>
      </c>
      <c r="I13" s="9">
        <f t="shared" si="1"/>
        <v>216</v>
      </c>
      <c r="J13" s="6">
        <v>230</v>
      </c>
      <c r="K13" s="6">
        <v>0</v>
      </c>
      <c r="L13" s="6">
        <v>15</v>
      </c>
      <c r="M13" s="11">
        <v>14.75</v>
      </c>
    </row>
    <row r="14" spans="1:13" x14ac:dyDescent="0.25">
      <c r="E14" s="6" t="s">
        <v>17</v>
      </c>
      <c r="F14" s="9" t="e">
        <f t="shared" ca="1" si="0"/>
        <v>#NAME?</v>
      </c>
      <c r="G14" s="9">
        <v>115</v>
      </c>
      <c r="H14" s="6">
        <v>250</v>
      </c>
      <c r="I14" s="9">
        <f t="shared" si="1"/>
        <v>216</v>
      </c>
      <c r="J14" s="6">
        <v>230</v>
      </c>
      <c r="K14" s="6">
        <v>16</v>
      </c>
      <c r="L14" s="6">
        <v>35</v>
      </c>
      <c r="M14" s="11">
        <v>14.93</v>
      </c>
    </row>
    <row r="15" spans="1:13" x14ac:dyDescent="0.25">
      <c r="E15" s="14" t="s">
        <v>17</v>
      </c>
      <c r="F15" s="15" t="e">
        <f t="shared" ca="1" si="0"/>
        <v>#NAME?</v>
      </c>
      <c r="G15" s="9">
        <v>250</v>
      </c>
      <c r="H15" s="6">
        <v>320</v>
      </c>
      <c r="I15" s="9">
        <f t="shared" si="1"/>
        <v>231</v>
      </c>
      <c r="J15" s="6">
        <v>300</v>
      </c>
      <c r="K15" s="6">
        <v>0</v>
      </c>
      <c r="L15" s="6">
        <v>15</v>
      </c>
      <c r="M15" s="11">
        <v>17</v>
      </c>
    </row>
    <row r="16" spans="1:13" x14ac:dyDescent="0.25">
      <c r="E16" s="14" t="s">
        <v>17</v>
      </c>
      <c r="F16" s="15" t="e">
        <f t="shared" ca="1" si="0"/>
        <v>#NAME?</v>
      </c>
      <c r="G16" s="15">
        <v>250</v>
      </c>
      <c r="H16" s="14">
        <v>320</v>
      </c>
      <c r="I16" s="15">
        <f t="shared" si="1"/>
        <v>231</v>
      </c>
      <c r="J16" s="14">
        <v>300</v>
      </c>
      <c r="K16" s="14">
        <v>16</v>
      </c>
      <c r="L16" s="14">
        <v>35</v>
      </c>
      <c r="M16" s="16">
        <v>19.55</v>
      </c>
    </row>
    <row r="17" spans="6:6" ht="51.75" x14ac:dyDescent="0.25">
      <c r="F17" s="22" t="s">
        <v>16</v>
      </c>
    </row>
  </sheetData>
  <mergeCells count="7">
    <mergeCell ref="A1:M1"/>
    <mergeCell ref="G5:H5"/>
    <mergeCell ref="I5:J5"/>
    <mergeCell ref="K5:L5"/>
    <mergeCell ref="M5:M6"/>
    <mergeCell ref="G4:M4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LOKOA\ofaivre</dc:creator>
  <cp:lastModifiedBy>egiraudet</cp:lastModifiedBy>
  <dcterms:created xsi:type="dcterms:W3CDTF">2020-03-03T10:50:08Z</dcterms:created>
  <dcterms:modified xsi:type="dcterms:W3CDTF">2020-03-09T14:12:55Z</dcterms:modified>
</cp:coreProperties>
</file>